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NEVGEN\Documents\ГУК ЛипКом\Информация 731 ГУК ЛипКом\Тарифы\Тарифы с 1 мая 2022\"/>
    </mc:Choice>
  </mc:AlternateContent>
  <xr:revisionPtr revIDLastSave="0" documentId="13_ncr:1_{83CF6C16-D6E4-4F69-B5C7-229A05BF43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38" i="1" s="1"/>
  <c r="C32" i="1" s="1"/>
  <c r="D25" i="1"/>
  <c r="D46" i="1" s="1"/>
  <c r="D48" i="1" s="1"/>
  <c r="D49" i="1" s="1"/>
  <c r="D50" i="1" s="1"/>
  <c r="C6" i="1" l="1"/>
</calcChain>
</file>

<file path=xl/sharedStrings.xml><?xml version="1.0" encoding="utf-8"?>
<sst xmlns="http://schemas.openxmlformats.org/spreadsheetml/2006/main" count="73" uniqueCount="70">
  <si>
    <t>Приложение № 2 к договору</t>
  </si>
  <si>
    <t xml:space="preserve">ПЕРЕЧЕНЬ  </t>
  </si>
  <si>
    <t xml:space="preserve"> работ и услуг, входящих в тариф по содержанию и текущему ремонту общего имущества МКД</t>
  </si>
  <si>
    <t>ул. П. Смородина, д. № 8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</si>
  <si>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</si>
  <si>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</si>
  <si>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</si>
  <si>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</si>
  <si>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</si>
  <si>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</si>
  <si>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</si>
  <si>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</si>
  <si>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</si>
  <si>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</si>
  <si>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</si>
  <si>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вторых и выше  этажей</t>
  </si>
  <si>
    <t>1 раз в неделю</t>
  </si>
  <si>
    <t>3. Мытье полов и лестничных площадок и маршей 1-ых этажей</t>
  </si>
  <si>
    <t xml:space="preserve"> 1 раз в неделю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</si>
  <si>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</si>
  <si>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</si>
  <si>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</si>
  <si>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</si>
  <si>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</si>
  <si>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</si>
  <si>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Санитарная уборка придомовой территории</t>
  </si>
  <si>
    <t>асфальт 2 раза в неделю</t>
  </si>
  <si>
    <t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</si>
  <si>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</si>
  <si>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</si>
  <si>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</si>
  <si>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</si>
  <si>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</si>
  <si>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</si>
  <si>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ремонт  внутридомовых газопроводов</t>
  </si>
  <si>
    <t>1 раз в год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</si>
  <si>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</si>
  <si>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</si>
  <si>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.Устранение незначительных неисправностей в системе.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</si>
  <si>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</si>
  <si>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установок.Устранение мелких неисправностей электротехнических устройств,замена ламп.</t>
    </r>
  </si>
  <si>
    <r>
      <t>Обслуживание и содержание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поверка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</si>
  <si>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 ведение лицевых счетов,доставка квитанций и т.д.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</si>
  <si>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</si>
  <si>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</si>
  <si>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</t>
  </si>
  <si>
    <t>(балконные козырьки 139,174 кв)</t>
  </si>
  <si>
    <t xml:space="preserve">     </t>
  </si>
  <si>
    <t xml:space="preserve">Текущий ремонт фундамента </t>
  </si>
  <si>
    <t>цоколь 282 кв м</t>
  </si>
  <si>
    <t>Текущий ремонт стен</t>
  </si>
  <si>
    <t>швы 216 п.м,отмостка</t>
  </si>
  <si>
    <t xml:space="preserve">Профилактический ремонт подъездов </t>
  </si>
  <si>
    <t>1 подъезд</t>
  </si>
  <si>
    <t>Текущий ремонт внутридомового инженерного оборудования</t>
  </si>
  <si>
    <t>Ремонт системы электрооборудования,замена ламп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</si>
  <si>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</si>
  <si>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</si>
  <si>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</si>
  <si>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</si>
  <si>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</si>
  <si>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Благоустройство детских площадок, ремонт МАФ</t>
  </si>
  <si>
    <t xml:space="preserve">Итого </t>
  </si>
  <si>
    <t xml:space="preserve">Рентабельность </t>
  </si>
  <si>
    <t>Итого:</t>
  </si>
  <si>
    <t>Итого с учётом индекса потребительских цен и тарифов на товары и услуги по Липецкой области за 2020 год в размере 106,14</t>
  </si>
  <si>
    <t>Итого с учётом индекса потребительских цен и тарифов на товары и услуги по Липецкой области за 2021 год в размере 109,1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</si>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</sst>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2" fontId="7" fillId="4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2" fontId="7" fillId="4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inden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workbookViewId="0">
      <selection activeCell="B12" sqref="B12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" t="s">
        <v>0</v>
      </c>
      <c r="B1" s="1"/>
      <c r="C1" s="1"/>
      <c r="D1" s="2"/>
    </row>
    <row r="2" spans="1:5" ht="15.75" x14ac:dyDescent="0.25">
      <c r="A2" s="3" t="s">
        <v>1</v>
      </c>
      <c r="B2" s="4"/>
      <c r="C2" s="4"/>
      <c r="D2" s="4"/>
    </row>
    <row r="3" spans="1:5" ht="31.5" customHeight="1" x14ac:dyDescent="0.25">
      <c r="A3" s="5" t="s">
        <v>2</v>
      </c>
      <c r="B3" s="5"/>
      <c r="C3" s="5"/>
      <c r="D3" s="5"/>
    </row>
    <row r="4" spans="1:5" ht="15.75" x14ac:dyDescent="0.25">
      <c r="A4" s="4" t="s">
        <v>3</v>
      </c>
      <c r="B4" s="4"/>
      <c r="C4" s="4"/>
      <c r="D4" s="4"/>
    </row>
    <row r="5" spans="1:5" s="7" customFormat="1" ht="25.5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5" s="7" customFormat="1" ht="17.25" customHeight="1" x14ac:dyDescent="0.2">
      <c r="A6" s="6"/>
      <c r="B6" s="8" t="s">
        <v>8</v>
      </c>
      <c r="C6" s="9">
        <f>D7+D8+D16+D19+D21+D22+D23+D24+D25+D31</f>
        <v>13.120000000000001</v>
      </c>
      <c r="D6" s="10"/>
      <c r="E6" s="11"/>
    </row>
    <row r="7" spans="1:5" s="7" customFormat="1" ht="25.5" x14ac:dyDescent="0.2">
      <c r="A7" s="12">
        <v>1</v>
      </c>
      <c r="B7" s="13" t="s">
        <v>9</v>
      </c>
      <c r="C7" s="14" t="s">
        <v>10</v>
      </c>
      <c r="D7" s="15">
        <v>0.2</v>
      </c>
    </row>
    <row r="8" spans="1:5" s="7" customFormat="1" ht="12.75" x14ac:dyDescent="0.2">
      <c r="A8" s="12">
        <v>2</v>
      </c>
      <c r="B8" s="16" t="s">
        <v>11</v>
      </c>
      <c r="C8" s="6"/>
      <c r="D8" s="17">
        <v>1.51</v>
      </c>
    </row>
    <row r="9" spans="1:5" s="7" customFormat="1" ht="12.75" x14ac:dyDescent="0.2">
      <c r="A9" s="16"/>
      <c r="B9" s="18" t="s">
        <v>12</v>
      </c>
      <c r="C9" s="6"/>
      <c r="D9" s="19"/>
    </row>
    <row r="10" spans="1:5" s="7" customFormat="1" ht="25.5" x14ac:dyDescent="0.2">
      <c r="A10" s="16"/>
      <c r="B10" s="18" t="s">
        <v>13</v>
      </c>
      <c r="C10" s="6" t="s">
        <v>14</v>
      </c>
      <c r="D10" s="19"/>
    </row>
    <row r="11" spans="1:5" s="7" customFormat="1" ht="25.5" x14ac:dyDescent="0.2">
      <c r="A11" s="16"/>
      <c r="B11" s="18" t="s">
        <v>15</v>
      </c>
      <c r="C11" s="6" t="s">
        <v>16</v>
      </c>
      <c r="D11" s="19"/>
    </row>
    <row r="12" spans="1:5" s="7" customFormat="1" ht="25.5" x14ac:dyDescent="0.2">
      <c r="A12" s="16"/>
      <c r="B12" s="18" t="s">
        <v>17</v>
      </c>
      <c r="C12" s="6" t="s">
        <v>18</v>
      </c>
      <c r="D12" s="19"/>
    </row>
    <row r="13" spans="1:5" s="7" customFormat="1" ht="25.5" x14ac:dyDescent="0.2">
      <c r="A13" s="16"/>
      <c r="B13" s="18" t="s">
        <v>19</v>
      </c>
      <c r="C13" s="6" t="s">
        <v>20</v>
      </c>
      <c r="D13" s="19"/>
    </row>
    <row r="14" spans="1:5" s="7" customFormat="1" ht="12.75" x14ac:dyDescent="0.2">
      <c r="A14" s="16"/>
      <c r="B14" s="18" t="s">
        <v>21</v>
      </c>
      <c r="C14" s="6" t="s">
        <v>22</v>
      </c>
      <c r="D14" s="19"/>
    </row>
    <row r="15" spans="1:5" s="7" customFormat="1" ht="12.75" x14ac:dyDescent="0.2">
      <c r="A15" s="16"/>
      <c r="B15" s="20" t="s">
        <v>23</v>
      </c>
      <c r="C15" s="6" t="s">
        <v>24</v>
      </c>
      <c r="D15" s="21"/>
    </row>
    <row r="16" spans="1:5" s="7" customFormat="1" ht="12.75" x14ac:dyDescent="0.2">
      <c r="A16" s="22">
        <v>3</v>
      </c>
      <c r="B16" s="23" t="s">
        <v>25</v>
      </c>
      <c r="C16" s="14"/>
      <c r="D16" s="24">
        <v>2.44</v>
      </c>
    </row>
    <row r="17" spans="1:4" s="7" customFormat="1" ht="12.75" x14ac:dyDescent="0.2">
      <c r="A17" s="25"/>
      <c r="B17" s="26"/>
      <c r="C17" s="27" t="s">
        <v>26</v>
      </c>
      <c r="D17" s="28"/>
    </row>
    <row r="18" spans="1:4" s="7" customFormat="1" ht="89.25" x14ac:dyDescent="0.2">
      <c r="A18" s="29"/>
      <c r="B18" s="26"/>
      <c r="C18" s="27" t="s">
        <v>27</v>
      </c>
      <c r="D18" s="30"/>
    </row>
    <row r="19" spans="1:4" s="7" customFormat="1" ht="12.75" x14ac:dyDescent="0.2">
      <c r="A19" s="31">
        <v>4</v>
      </c>
      <c r="B19" s="32" t="s">
        <v>28</v>
      </c>
      <c r="C19" s="33" t="s">
        <v>29</v>
      </c>
      <c r="D19" s="34">
        <v>7.0000000000000007E-2</v>
      </c>
    </row>
    <row r="20" spans="1:4" s="7" customFormat="1" ht="12.75" x14ac:dyDescent="0.2">
      <c r="A20" s="35"/>
      <c r="B20" s="36" t="s">
        <v>30</v>
      </c>
      <c r="C20" s="14" t="s">
        <v>10</v>
      </c>
      <c r="D20" s="37"/>
    </row>
    <row r="21" spans="1:4" s="7" customFormat="1" ht="12.75" x14ac:dyDescent="0.2">
      <c r="A21" s="38">
        <v>5</v>
      </c>
      <c r="B21" s="36" t="s">
        <v>31</v>
      </c>
      <c r="C21" s="14" t="s">
        <v>32</v>
      </c>
      <c r="D21" s="39">
        <v>0.89</v>
      </c>
    </row>
    <row r="22" spans="1:4" s="7" customFormat="1" ht="12.75" x14ac:dyDescent="0.2">
      <c r="A22" s="38">
        <v>6</v>
      </c>
      <c r="B22" s="36" t="s">
        <v>33</v>
      </c>
      <c r="C22" s="14" t="s">
        <v>32</v>
      </c>
      <c r="D22" s="39">
        <v>3.14</v>
      </c>
    </row>
    <row r="23" spans="1:4" s="7" customFormat="1" ht="25.5" x14ac:dyDescent="0.2">
      <c r="A23" s="38">
        <v>7</v>
      </c>
      <c r="B23" s="18" t="s">
        <v>34</v>
      </c>
      <c r="C23" s="40" t="s">
        <v>35</v>
      </c>
      <c r="D23" s="39">
        <v>0.21</v>
      </c>
    </row>
    <row r="24" spans="1:4" s="7" customFormat="1" ht="12.75" x14ac:dyDescent="0.2">
      <c r="A24" s="38">
        <v>8</v>
      </c>
      <c r="B24" s="18" t="s">
        <v>36</v>
      </c>
      <c r="C24" s="40"/>
      <c r="D24" s="39">
        <v>0.14000000000000001</v>
      </c>
    </row>
    <row r="25" spans="1:4" s="7" customFormat="1" ht="25.5" x14ac:dyDescent="0.2">
      <c r="A25" s="38">
        <v>9</v>
      </c>
      <c r="B25" s="18" t="s">
        <v>37</v>
      </c>
      <c r="C25" s="14"/>
      <c r="D25" s="39">
        <f>D27+D28+D29+D30</f>
        <v>2.5700000000000003</v>
      </c>
    </row>
    <row r="26" spans="1:4" s="7" customFormat="1" ht="12.75" x14ac:dyDescent="0.2">
      <c r="A26" s="38"/>
      <c r="B26" s="36" t="s">
        <v>12</v>
      </c>
      <c r="C26" s="14"/>
      <c r="D26" s="38"/>
    </row>
    <row r="27" spans="1:4" s="7" customFormat="1" ht="25.5" x14ac:dyDescent="0.2">
      <c r="A27" s="38"/>
      <c r="B27" s="41" t="s">
        <v>38</v>
      </c>
      <c r="C27" s="14"/>
      <c r="D27" s="42">
        <v>1.25</v>
      </c>
    </row>
    <row r="28" spans="1:4" s="7" customFormat="1" ht="38.25" x14ac:dyDescent="0.2">
      <c r="A28" s="38"/>
      <c r="B28" s="41" t="s">
        <v>39</v>
      </c>
      <c r="C28" s="14"/>
      <c r="D28" s="42">
        <v>0.37</v>
      </c>
    </row>
    <row r="29" spans="1:4" s="7" customFormat="1" ht="38.25" x14ac:dyDescent="0.2">
      <c r="A29" s="38"/>
      <c r="B29" s="41" t="s">
        <v>40</v>
      </c>
      <c r="C29" s="14"/>
      <c r="D29" s="42">
        <v>0.39</v>
      </c>
    </row>
    <row r="30" spans="1:4" s="7" customFormat="1" ht="26.25" customHeight="1" x14ac:dyDescent="0.2">
      <c r="A30" s="38"/>
      <c r="B30" s="43" t="s">
        <v>41</v>
      </c>
      <c r="C30" s="14"/>
      <c r="D30" s="42">
        <v>0.56000000000000005</v>
      </c>
    </row>
    <row r="31" spans="1:4" s="7" customFormat="1" ht="54.75" customHeight="1" x14ac:dyDescent="0.2">
      <c r="A31" s="38">
        <v>10</v>
      </c>
      <c r="B31" s="44" t="s">
        <v>42</v>
      </c>
      <c r="C31" s="14"/>
      <c r="D31" s="39">
        <v>1.95</v>
      </c>
    </row>
    <row r="32" spans="1:4" s="7" customFormat="1" ht="18.75" customHeight="1" x14ac:dyDescent="0.2">
      <c r="A32" s="38"/>
      <c r="B32" s="8" t="s">
        <v>43</v>
      </c>
      <c r="C32" s="45">
        <f>D33+D38+D45</f>
        <v>1.8</v>
      </c>
      <c r="D32" s="38"/>
    </row>
    <row r="33" spans="1:7" s="7" customFormat="1" ht="12.75" x14ac:dyDescent="0.2">
      <c r="A33" s="38">
        <v>11</v>
      </c>
      <c r="B33" s="46" t="s">
        <v>44</v>
      </c>
      <c r="C33" s="14"/>
      <c r="D33" s="47">
        <v>1.56</v>
      </c>
    </row>
    <row r="34" spans="1:7" s="7" customFormat="1" ht="27.75" hidden="1" customHeight="1" x14ac:dyDescent="0.2">
      <c r="A34" s="38"/>
      <c r="B34" s="48" t="s">
        <v>45</v>
      </c>
      <c r="C34" s="49" t="s">
        <v>46</v>
      </c>
      <c r="D34" s="50"/>
      <c r="G34" s="7" t="s">
        <v>47</v>
      </c>
    </row>
    <row r="35" spans="1:7" s="7" customFormat="1" ht="12.75" hidden="1" x14ac:dyDescent="0.2">
      <c r="A35" s="38"/>
      <c r="B35" s="48" t="s">
        <v>48</v>
      </c>
      <c r="C35" s="14" t="s">
        <v>49</v>
      </c>
      <c r="D35" s="50"/>
    </row>
    <row r="36" spans="1:7" s="7" customFormat="1" ht="12.75" hidden="1" x14ac:dyDescent="0.2">
      <c r="A36" s="38"/>
      <c r="B36" s="48" t="s">
        <v>50</v>
      </c>
      <c r="C36" s="14" t="s">
        <v>51</v>
      </c>
      <c r="D36" s="50"/>
    </row>
    <row r="37" spans="1:7" s="7" customFormat="1" ht="12.75" hidden="1" x14ac:dyDescent="0.2">
      <c r="A37" s="38"/>
      <c r="B37" s="48" t="s">
        <v>52</v>
      </c>
      <c r="C37" s="14" t="s">
        <v>53</v>
      </c>
      <c r="D37" s="50"/>
      <c r="F37" s="51"/>
      <c r="G37" s="52"/>
    </row>
    <row r="38" spans="1:7" s="7" customFormat="1" ht="25.5" x14ac:dyDescent="0.2">
      <c r="A38" s="38">
        <v>12</v>
      </c>
      <c r="B38" s="53" t="s">
        <v>54</v>
      </c>
      <c r="C38" s="14"/>
      <c r="D38" s="54">
        <f>D39+D40</f>
        <v>0.19</v>
      </c>
    </row>
    <row r="39" spans="1:7" s="7" customFormat="1" ht="15.75" hidden="1" customHeight="1" x14ac:dyDescent="0.2">
      <c r="A39" s="38"/>
      <c r="B39" s="55" t="s">
        <v>55</v>
      </c>
      <c r="C39" s="14"/>
      <c r="D39" s="42">
        <v>0.05</v>
      </c>
    </row>
    <row r="40" spans="1:7" s="7" customFormat="1" ht="25.5" hidden="1" x14ac:dyDescent="0.2">
      <c r="A40" s="38"/>
      <c r="B40" s="56" t="s">
        <v>56</v>
      </c>
      <c r="C40" s="14"/>
      <c r="D40" s="38">
        <f>D41+D42+D43+D44</f>
        <v>0.14000000000000001</v>
      </c>
    </row>
    <row r="41" spans="1:7" s="7" customFormat="1" ht="12.75" hidden="1" x14ac:dyDescent="0.2">
      <c r="A41" s="38"/>
      <c r="B41" s="56" t="s">
        <v>57</v>
      </c>
      <c r="C41" s="14"/>
      <c r="D41" s="45">
        <v>0.11</v>
      </c>
    </row>
    <row r="42" spans="1:7" s="7" customFormat="1" ht="12.75" hidden="1" x14ac:dyDescent="0.2">
      <c r="A42" s="38"/>
      <c r="B42" s="56" t="s">
        <v>58</v>
      </c>
      <c r="C42" s="14"/>
      <c r="D42" s="42">
        <v>0.03</v>
      </c>
    </row>
    <row r="43" spans="1:7" s="7" customFormat="1" ht="12.75" hidden="1" x14ac:dyDescent="0.2">
      <c r="A43" s="38"/>
      <c r="B43" s="56" t="s">
        <v>59</v>
      </c>
      <c r="C43" s="14"/>
      <c r="D43" s="42">
        <v>0</v>
      </c>
    </row>
    <row r="44" spans="1:7" s="7" customFormat="1" ht="12.75" hidden="1" x14ac:dyDescent="0.2">
      <c r="A44" s="38"/>
      <c r="B44" s="56" t="s">
        <v>60</v>
      </c>
      <c r="C44" s="14"/>
      <c r="D44" s="42">
        <v>0</v>
      </c>
    </row>
    <row r="45" spans="1:7" s="7" customFormat="1" ht="12.75" x14ac:dyDescent="0.2">
      <c r="A45" s="38">
        <v>13</v>
      </c>
      <c r="B45" s="57" t="s">
        <v>61</v>
      </c>
      <c r="C45" s="49"/>
      <c r="D45" s="58">
        <v>0.05</v>
      </c>
    </row>
    <row r="46" spans="1:7" s="7" customFormat="1" ht="12.75" x14ac:dyDescent="0.2">
      <c r="A46" s="59"/>
      <c r="B46" s="44" t="s">
        <v>62</v>
      </c>
      <c r="C46" s="14"/>
      <c r="D46" s="60">
        <f>D7+D8+D16+D19+D21+D22+D23+D24+D25+D31+D33+D38+D45</f>
        <v>14.920000000000002</v>
      </c>
    </row>
    <row r="47" spans="1:7" s="7" customFormat="1" ht="12.75" x14ac:dyDescent="0.2">
      <c r="A47" s="59"/>
      <c r="B47" s="44" t="s">
        <v>63</v>
      </c>
      <c r="C47" s="14"/>
      <c r="D47" s="39">
        <v>0.09</v>
      </c>
    </row>
    <row r="48" spans="1:7" s="7" customFormat="1" ht="12.75" x14ac:dyDescent="0.2">
      <c r="A48" s="59"/>
      <c r="B48" s="44" t="s">
        <v>64</v>
      </c>
      <c r="C48" s="14"/>
      <c r="D48" s="60">
        <f>D46+D47</f>
        <v>15.010000000000002</v>
      </c>
    </row>
    <row r="49" spans="1:4" s="7" customFormat="1" ht="38.25" x14ac:dyDescent="0.2">
      <c r="A49" s="6"/>
      <c r="B49" s="18" t="s">
        <v>65</v>
      </c>
      <c r="C49" s="6"/>
      <c r="D49" s="61">
        <f>D48*1.0614</f>
        <v>15.931614</v>
      </c>
    </row>
    <row r="50" spans="1:4" s="7" customFormat="1" ht="42.75" customHeight="1" x14ac:dyDescent="0.2">
      <c r="A50" s="6"/>
      <c r="B50" s="18" t="s">
        <v>66</v>
      </c>
      <c r="C50" s="6"/>
      <c r="D50" s="61">
        <f>D49*1.091</f>
        <v>17.381390874000001</v>
      </c>
    </row>
    <row r="51" spans="1:4" s="7" customFormat="1" ht="27.75" customHeight="1" x14ac:dyDescent="0.2">
      <c r="A51" s="62" t="s">
        <v>67</v>
      </c>
      <c r="B51" s="62"/>
      <c r="C51" s="62"/>
      <c r="D51" s="62"/>
    </row>
    <row r="52" spans="1:4" x14ac:dyDescent="0.25">
      <c r="A52" s="63"/>
    </row>
    <row r="53" spans="1:4" ht="21.75" hidden="1" customHeight="1" x14ac:dyDescent="0.25">
      <c r="A53" s="64" t="s">
        <v>68</v>
      </c>
      <c r="B53" s="64"/>
      <c r="C53" s="64" t="s">
        <v>69</v>
      </c>
      <c r="D53" s="64"/>
    </row>
    <row r="54" spans="1:4" x14ac:dyDescent="0.25">
      <c r="A54" s="65"/>
      <c r="B54" s="65"/>
      <c r="C54" s="65"/>
      <c r="D54" s="65"/>
    </row>
    <row r="56" spans="1:4" x14ac:dyDescent="0.25">
      <c r="A56" s="64"/>
      <c r="B56" s="64"/>
      <c r="C56" s="65"/>
      <c r="D56" s="65"/>
    </row>
    <row r="69" ht="21.75" customHeight="1" x14ac:dyDescent="0.25"/>
  </sheetData>
  <mergeCells count="15">
    <mergeCell ref="A56:B56"/>
    <mergeCell ref="C56:D56"/>
    <mergeCell ref="A19:A20"/>
    <mergeCell ref="A51:D51"/>
    <mergeCell ref="A53:B53"/>
    <mergeCell ref="C53:D53"/>
    <mergeCell ref="A54:B54"/>
    <mergeCell ref="C54:D54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PANEVGEN</dc:creator>
  <cp:lastModifiedBy>PANEVGEN</cp:lastModifiedBy>
  <dcterms:created xsi:type="dcterms:W3CDTF">2015-06-05T18:19:34Z</dcterms:created>
  <dcterms:modified xsi:type="dcterms:W3CDTF">2022-06-09T12:48:18Z</dcterms:modified>
</cp:coreProperties>
</file>